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480" yWindow="45" windowWidth="27795" windowHeight="12855"/>
  </bookViews>
  <sheets>
    <sheet name="Foglio1" sheetId="1" r:id="rId1"/>
    <sheet name="Foglio2" sheetId="2" r:id="rId2"/>
    <sheet name="Foglio3" sheetId="3" r:id="rId3"/>
  </sheets>
  <definedNames>
    <definedName name="Case">Foglio1!$Q$16</definedName>
    <definedName name="Condomini">Foglio1!$Q$18</definedName>
    <definedName name="Palazzine">Foglio1!$Q$17</definedName>
  </definedNames>
  <calcPr calcId="145621"/>
</workbook>
</file>

<file path=xl/calcChain.xml><?xml version="1.0" encoding="utf-8"?>
<calcChain xmlns="http://schemas.openxmlformats.org/spreadsheetml/2006/main">
  <c r="B5" i="1" l="1"/>
  <c r="F33" i="1"/>
  <c r="B11" i="1" l="1"/>
  <c r="B13" i="1" l="1"/>
  <c r="F34" i="1"/>
  <c r="F35" i="1" s="1"/>
</calcChain>
</file>

<file path=xl/sharedStrings.xml><?xml version="1.0" encoding="utf-8"?>
<sst xmlns="http://schemas.openxmlformats.org/spreadsheetml/2006/main" count="55" uniqueCount="54">
  <si>
    <t>Inserisci il totale annuo di metri cubi gas metano della tua bolletta</t>
  </si>
  <si>
    <t>TOTALE:</t>
  </si>
  <si>
    <t>KWh TOTALE:</t>
  </si>
  <si>
    <t>Inserisci i mq calpetsabili della tua abitazione:</t>
  </si>
  <si>
    <t xml:space="preserve">EP TOT: </t>
  </si>
  <si>
    <t>Metri quadri:</t>
  </si>
  <si>
    <t xml:space="preserve">SEI IN CLASSE: </t>
  </si>
  <si>
    <t>Scegli la tua tipologia di casa:</t>
  </si>
  <si>
    <t>Case Uni/Quadri Familiari</t>
  </si>
  <si>
    <t>Palazzine da 5 a 20 alloggi</t>
  </si>
  <si>
    <t>Condomini di maggiori dimensioni</t>
  </si>
  <si>
    <t>INVOLUCRO</t>
  </si>
  <si>
    <t>Cappotto esterno</t>
  </si>
  <si>
    <t>Insuflaggio in intercapedine</t>
  </si>
  <si>
    <t>Cappotto interno</t>
  </si>
  <si>
    <t>Isolante su estradosso soletta superiore verso esterno</t>
  </si>
  <si>
    <t>Isolante su intradosso soletta superiore sottotetto</t>
  </si>
  <si>
    <t>Isolante su estradosso copertura a falde</t>
  </si>
  <si>
    <t>Isolante su intradosso copertura a falde</t>
  </si>
  <si>
    <t>Isolante su estradosso soletta inferiore su locali non riscaldati</t>
  </si>
  <si>
    <t>Isolante su intradosso soletta inferiore su locali non riscaldati</t>
  </si>
  <si>
    <t>Sostituzione vetratura su serramenti esistenti</t>
  </si>
  <si>
    <t xml:space="preserve">Sostituzione serramenti esistenti </t>
  </si>
  <si>
    <t>Riduzione infiltrazioni aria da serramenti esistenti</t>
  </si>
  <si>
    <t>IMPIANTO TERMICO</t>
  </si>
  <si>
    <t xml:space="preserve">Valvole termostatiche </t>
  </si>
  <si>
    <t>Valvole Termostatiche + contabilizzazione di calore</t>
  </si>
  <si>
    <t>Cronotermostato con sonda esterna</t>
  </si>
  <si>
    <t>Tubazioni: isolamento</t>
  </si>
  <si>
    <t>Caldaia ad alta efficienza o condensazione</t>
  </si>
  <si>
    <t xml:space="preserve">Pompa di calore su falda </t>
  </si>
  <si>
    <t>Pompa di calore su terreno</t>
  </si>
  <si>
    <t>Pompa di calore su aria esterna</t>
  </si>
  <si>
    <t>IMPIANTO DI VENTILAZIONE</t>
  </si>
  <si>
    <t>Ventilazione meccanica con recupero calore</t>
  </si>
  <si>
    <t>RINNOVABILI PER TERMICO</t>
  </si>
  <si>
    <t>Solare termico per acqua calda sanitaria</t>
  </si>
  <si>
    <t>Solare termico per ACS e integrazione riscaldamento</t>
  </si>
  <si>
    <t>Caldaia a biomassa  - Ciocchi</t>
  </si>
  <si>
    <t>Caldaia a biomassa  - pellet</t>
  </si>
  <si>
    <t>Caldaia a biomassa - cippato</t>
  </si>
  <si>
    <t>RINNOVABILI PER ELETTRICO</t>
  </si>
  <si>
    <t>Solare fotovoltaico per copertura consumi abitazione</t>
  </si>
  <si>
    <t>Mini eolico per copertura consumi abitazione</t>
  </si>
  <si>
    <t>Mini eolico per copertura consumi condominiali</t>
  </si>
  <si>
    <t>PUOI PASSARE IN CLASSE</t>
  </si>
  <si>
    <t>IL TUO NUOVO EP TOT</t>
  </si>
  <si>
    <t>Condomini</t>
  </si>
  <si>
    <t>Case</t>
  </si>
  <si>
    <t>Palazzine</t>
  </si>
  <si>
    <t>Solare fotovoltaico per copertura consumi condominio</t>
  </si>
  <si>
    <t xml:space="preserve">Scegli Gli interventi che vuoi effettuare </t>
  </si>
  <si>
    <t>HAI UNA PERCENTUALE DI RISPARMIO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</si>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</sst>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FF"/>
      <name val="Times New Roman"/>
      <family val="1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4" fillId="0" borderId="0" xfId="0" applyFont="1" applyProtection="1">
      <protection locked="0"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17</xdr:row>
      <xdr:rowOff>1</xdr:rowOff>
    </xdr:from>
    <xdr:to>
      <xdr:col>3</xdr:col>
      <xdr:colOff>3823564</xdr:colOff>
      <xdr:row>30</xdr:row>
      <xdr:rowOff>180976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238501"/>
          <a:ext cx="3909289" cy="2800350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4</xdr:row>
      <xdr:rowOff>85725</xdr:rowOff>
    </xdr:from>
    <xdr:to>
      <xdr:col>6</xdr:col>
      <xdr:colOff>0</xdr:colOff>
      <xdr:row>14</xdr:row>
      <xdr:rowOff>57150</xdr:rowOff>
    </xdr:to>
    <xdr:sp macro="" textlink="">
      <xdr:nvSpPr>
        <xdr:cNvPr id="3" name="CasellaDiTesto 2"/>
        <xdr:cNvSpPr txBox="1"/>
      </xdr:nvSpPr>
      <xdr:spPr>
        <a:xfrm>
          <a:off x="7286625" y="847725"/>
          <a:ext cx="495300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Inserisci una X in corrispondenza degli interventi che vuoi effettuare!!! Ricordati di</a:t>
          </a:r>
          <a:r>
            <a:rPr lang="it-IT" sz="1100" b="1" baseline="0"/>
            <a:t> effettuare scelte ragionate per  poter avere una risposta che corrisponda il più possibile alle tue esigenze!</a:t>
          </a:r>
        </a:p>
        <a:p>
          <a:endParaRPr lang="it-IT" sz="1100" b="1" baseline="0"/>
        </a:p>
        <a:p>
          <a:r>
            <a:rPr lang="it-IT" sz="1100" b="1" baseline="0"/>
            <a:t>IL TEST E' UNA SIMULAZIONE DEGLI INTERVENTI CHE POTREBBERO ESSERE FATTI.</a:t>
          </a:r>
        </a:p>
        <a:p>
          <a:r>
            <a:rPr lang="it-IT" sz="1100" b="1" baseline="0"/>
            <a:t>CHIAMA I NOSTRI CONSULENTI PER UN'ANALISI DI DETTAGLIO</a:t>
          </a:r>
        </a:p>
        <a:p>
          <a:endParaRPr lang="it-IT" sz="1100" b="1" baseline="0"/>
        </a:p>
        <a:p>
          <a:r>
            <a:rPr lang="it-IT" sz="1100" b="1" baseline="0"/>
            <a:t>VISITA LA PAGINA http://www.rigenerazioneurbana.net/cna/contatti/richiesta-informazioni</a:t>
          </a:r>
        </a:p>
        <a:p>
          <a:endParaRPr lang="it-IT" sz="1100" b="1" baseline="0"/>
        </a:p>
      </xdr:txBody>
    </xdr:sp>
    <xdr:clientData/>
  </xdr:twoCellAnchor>
  <xdr:twoCellAnchor>
    <xdr:from>
      <xdr:col>1</xdr:col>
      <xdr:colOff>923925</xdr:colOff>
      <xdr:row>12</xdr:row>
      <xdr:rowOff>0</xdr:rowOff>
    </xdr:from>
    <xdr:to>
      <xdr:col>3</xdr:col>
      <xdr:colOff>457200</xdr:colOff>
      <xdr:row>20</xdr:row>
      <xdr:rowOff>161925</xdr:rowOff>
    </xdr:to>
    <xdr:cxnSp macro="">
      <xdr:nvCxnSpPr>
        <xdr:cNvPr id="5" name="Connettore 2 4"/>
        <xdr:cNvCxnSpPr/>
      </xdr:nvCxnSpPr>
      <xdr:spPr>
        <a:xfrm flipH="1">
          <a:off x="4991100" y="2286000"/>
          <a:ext cx="2286000" cy="1685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59"/>
  <sheetViews>
    <sheetView tabSelected="1" workbookViewId="0"/>
  </sheetViews>
  <sheetFormatPr defaultRowHeight="15" x14ac:dyDescent="0.25"/>
  <cols>
    <col min="1" max="1" width="61" style="6" bestFit="1" customWidth="1"/>
    <col min="2" max="2" width="32.140625" style="6" bestFit="1" customWidth="1"/>
    <col min="3" max="3" width="9.140625" style="6"/>
    <col min="4" max="4" width="69.85546875" style="6" bestFit="1" customWidth="1"/>
    <col min="5" max="5" width="0" style="6" hidden="1" customWidth="1"/>
    <col min="6" max="6" width="21.7109375" style="6" customWidth="1"/>
    <col min="7" max="7" width="10.7109375" style="6" hidden="1" customWidth="1"/>
    <col min="8" max="8" width="9.28515625" style="6" hidden="1" customWidth="1"/>
    <col min="9" max="9" width="10.7109375" style="6" hidden="1" customWidth="1"/>
    <col min="10" max="16" width="9.140625" style="6"/>
    <col min="17" max="17" width="9.140625" style="6" hidden="1" customWidth="1"/>
    <col min="18" max="16384" width="9.140625" style="6"/>
  </cols>
  <sheetData>
    <row r="1" spans="1:17" x14ac:dyDescent="0.25">
      <c r="A1" s="5" t="s">
        <v>0</v>
      </c>
      <c r="G1" s="6" t="s">
        <v>48</v>
      </c>
      <c r="H1" s="6" t="s">
        <v>49</v>
      </c>
      <c r="I1" s="6" t="s">
        <v>47</v>
      </c>
    </row>
    <row r="3" spans="1:17" x14ac:dyDescent="0.25">
      <c r="A3" s="5" t="s">
        <v>1</v>
      </c>
      <c r="B3" s="6">
        <v>13</v>
      </c>
    </row>
    <row r="5" spans="1:17" x14ac:dyDescent="0.25">
      <c r="A5" s="5" t="s">
        <v>2</v>
      </c>
      <c r="B5" s="1">
        <f>B3*10.5</f>
        <v>136.5</v>
      </c>
    </row>
    <row r="7" spans="1:17" x14ac:dyDescent="0.25">
      <c r="A7" s="5" t="s">
        <v>3</v>
      </c>
    </row>
    <row r="8" spans="1:17" x14ac:dyDescent="0.25">
      <c r="A8" s="5"/>
    </row>
    <row r="9" spans="1:17" x14ac:dyDescent="0.25">
      <c r="A9" s="5" t="s">
        <v>5</v>
      </c>
      <c r="B9" s="6">
        <v>2</v>
      </c>
    </row>
    <row r="10" spans="1:17" x14ac:dyDescent="0.25">
      <c r="A10" s="5"/>
    </row>
    <row r="11" spans="1:17" x14ac:dyDescent="0.25">
      <c r="A11" s="5" t="s">
        <v>4</v>
      </c>
      <c r="B11" s="1">
        <f>B5/B9</f>
        <v>68.25</v>
      </c>
    </row>
    <row r="12" spans="1:17" x14ac:dyDescent="0.25">
      <c r="A12" s="5"/>
    </row>
    <row r="13" spans="1:17" x14ac:dyDescent="0.25">
      <c r="A13" s="5" t="s">
        <v>6</v>
      </c>
      <c r="B13" s="4" t="str">
        <f>IF(B11&lt;25,"Aplus",IF(AND(B11&gt;25,B11&lt;40),"A",IF(AND(B11&gt;40,B11&lt;60),"B",IF(AND(B11&gt;60,B11&lt;90),"C",IF(AND(B11&gt;90,B11&lt;130),"D",IF(AND(B11&gt;130,B11&lt;170),"E",IF(AND(B11&gt;170,B11&lt;210),"F",IF(B11&gt;210,"G",))))))))</f>
        <v>C</v>
      </c>
    </row>
    <row r="14" spans="1:17" x14ac:dyDescent="0.25">
      <c r="A14" s="5"/>
    </row>
    <row r="15" spans="1:17" x14ac:dyDescent="0.25">
      <c r="A15" s="5"/>
    </row>
    <row r="16" spans="1:17" x14ac:dyDescent="0.25">
      <c r="A16" s="5" t="s">
        <v>7</v>
      </c>
      <c r="B16" s="6" t="s">
        <v>10</v>
      </c>
      <c r="Q16" s="6" t="s">
        <v>8</v>
      </c>
    </row>
    <row r="17" spans="1:17" x14ac:dyDescent="0.25">
      <c r="A17" s="5"/>
      <c r="Q17" s="6" t="s">
        <v>9</v>
      </c>
    </row>
    <row r="18" spans="1:17" x14ac:dyDescent="0.25">
      <c r="A18" s="5"/>
      <c r="Q18" s="6" t="s">
        <v>10</v>
      </c>
    </row>
    <row r="19" spans="1:17" x14ac:dyDescent="0.25">
      <c r="A19" s="5" t="s">
        <v>51</v>
      </c>
    </row>
    <row r="21" spans="1:17" ht="18.75" x14ac:dyDescent="0.3">
      <c r="A21" s="5" t="s">
        <v>11</v>
      </c>
      <c r="F21" s="7"/>
    </row>
    <row r="22" spans="1:17" ht="18.75" x14ac:dyDescent="0.3">
      <c r="A22" s="6" t="s">
        <v>12</v>
      </c>
      <c r="B22" s="6" t="s">
        <v>53</v>
      </c>
      <c r="F22" s="7"/>
      <c r="G22" s="6">
        <v>25</v>
      </c>
      <c r="H22" s="6">
        <v>30</v>
      </c>
      <c r="I22" s="6">
        <v>35</v>
      </c>
    </row>
    <row r="23" spans="1:17" ht="18.75" x14ac:dyDescent="0.3">
      <c r="A23" s="6" t="s">
        <v>13</v>
      </c>
      <c r="F23" s="7"/>
      <c r="G23" s="6">
        <v>17</v>
      </c>
      <c r="H23" s="6">
        <v>22</v>
      </c>
      <c r="I23" s="6">
        <v>25</v>
      </c>
    </row>
    <row r="24" spans="1:17" x14ac:dyDescent="0.25">
      <c r="A24" s="6" t="s">
        <v>14</v>
      </c>
      <c r="G24" s="6">
        <v>22</v>
      </c>
      <c r="H24" s="6">
        <v>27</v>
      </c>
      <c r="I24" s="6">
        <v>30</v>
      </c>
    </row>
    <row r="25" spans="1:17" x14ac:dyDescent="0.25">
      <c r="A25" s="6" t="s">
        <v>15</v>
      </c>
      <c r="G25" s="6">
        <v>22</v>
      </c>
      <c r="H25" s="6">
        <v>20</v>
      </c>
      <c r="I25" s="6">
        <v>15</v>
      </c>
    </row>
    <row r="26" spans="1:17" x14ac:dyDescent="0.25">
      <c r="A26" s="6" t="s">
        <v>16</v>
      </c>
      <c r="G26" s="6">
        <v>22</v>
      </c>
      <c r="H26" s="6">
        <v>20</v>
      </c>
      <c r="I26" s="6">
        <v>15</v>
      </c>
    </row>
    <row r="27" spans="1:17" x14ac:dyDescent="0.25">
      <c r="A27" s="6" t="s">
        <v>17</v>
      </c>
      <c r="G27" s="6">
        <v>22</v>
      </c>
      <c r="H27" s="6">
        <v>20</v>
      </c>
      <c r="I27" s="6">
        <v>15</v>
      </c>
    </row>
    <row r="28" spans="1:17" x14ac:dyDescent="0.25">
      <c r="A28" s="6" t="s">
        <v>18</v>
      </c>
      <c r="G28" s="6">
        <v>22</v>
      </c>
      <c r="H28" s="6">
        <v>20</v>
      </c>
      <c r="I28" s="6">
        <v>15</v>
      </c>
    </row>
    <row r="29" spans="1:17" x14ac:dyDescent="0.25">
      <c r="A29" s="6" t="s">
        <v>19</v>
      </c>
      <c r="G29" s="6">
        <v>17</v>
      </c>
      <c r="H29" s="6">
        <v>17</v>
      </c>
      <c r="I29" s="6">
        <v>15</v>
      </c>
    </row>
    <row r="30" spans="1:17" x14ac:dyDescent="0.25">
      <c r="A30" s="6" t="s">
        <v>20</v>
      </c>
      <c r="G30" s="6">
        <v>17</v>
      </c>
      <c r="H30" s="6">
        <v>17</v>
      </c>
      <c r="I30" s="6">
        <v>15</v>
      </c>
    </row>
    <row r="31" spans="1:17" x14ac:dyDescent="0.25">
      <c r="A31" s="6" t="s">
        <v>21</v>
      </c>
      <c r="G31" s="6">
        <v>10</v>
      </c>
      <c r="H31" s="6">
        <v>16</v>
      </c>
      <c r="I31" s="6">
        <v>15</v>
      </c>
    </row>
    <row r="32" spans="1:17" x14ac:dyDescent="0.25">
      <c r="A32" s="6" t="s">
        <v>22</v>
      </c>
      <c r="G32" s="6">
        <v>15</v>
      </c>
      <c r="H32" s="6">
        <v>17</v>
      </c>
      <c r="I32" s="6">
        <v>16</v>
      </c>
    </row>
    <row r="33" spans="1:9" ht="28.5" x14ac:dyDescent="0.45">
      <c r="A33" s="6" t="s">
        <v>23</v>
      </c>
      <c r="D33" s="8" t="s">
        <v>52</v>
      </c>
      <c r="E33" s="9"/>
      <c r="F33" s="2">
        <f ca="1">IF(B16="Case Uni/Quadri Familiari",(SUMIF(B22:B59,"x",G22:G58)),IF(B16="Palazzine da 5 a 20 alloggi",(SUMIF(B22:B59,"x",H22:H58)),IF(B16="Condomini di maggiori dimensioni",(SUMIF(B22:B59,"x",I22:I58)),)))</f>
        <v>35</v>
      </c>
      <c r="G33" s="6">
        <v>17</v>
      </c>
      <c r="H33" s="6">
        <v>27</v>
      </c>
      <c r="I33" s="6">
        <v>27</v>
      </c>
    </row>
    <row r="34" spans="1:9" ht="28.5" x14ac:dyDescent="0.45">
      <c r="D34" s="8" t="s">
        <v>46</v>
      </c>
      <c r="E34" s="9"/>
      <c r="F34" s="2">
        <f ca="1">B11-((B11*F33)/100)</f>
        <v>44.362499999999997</v>
      </c>
      <c r="G34" s="6">
        <v>7</v>
      </c>
      <c r="H34" s="6">
        <v>7</v>
      </c>
      <c r="I34" s="6">
        <v>7</v>
      </c>
    </row>
    <row r="35" spans="1:9" ht="28.5" x14ac:dyDescent="0.45">
      <c r="A35" s="5" t="s">
        <v>24</v>
      </c>
      <c r="D35" s="8" t="s">
        <v>45</v>
      </c>
      <c r="E35" s="9"/>
      <c r="F35" s="3" t="str">
        <f ca="1">IF(F34&lt;25,"Aplus",IF(AND(F34&gt;25,F34&lt;40),"A",IF(AND(F34&gt;40,F34&lt;60),"B",IF(AND(F34&gt;60,F34&lt;90),"C",IF(AND(F34&gt;90,F34&lt;130),"D",IF(AND(F34&gt;130,F34&lt;170),"E",IF(AND(F34&gt;170,F34&lt;210),"F",IF(F34&gt;210,"G",))))))))</f>
        <v>B</v>
      </c>
    </row>
    <row r="36" spans="1:9" ht="28.5" x14ac:dyDescent="0.45">
      <c r="A36" s="6" t="s">
        <v>25</v>
      </c>
      <c r="D36" s="9"/>
      <c r="E36" s="9"/>
      <c r="F36" s="9"/>
      <c r="G36" s="6">
        <v>10</v>
      </c>
    </row>
    <row r="37" spans="1:9" x14ac:dyDescent="0.25">
      <c r="A37" s="6" t="s">
        <v>26</v>
      </c>
      <c r="G37" s="6">
        <v>15</v>
      </c>
      <c r="H37" s="6">
        <v>15</v>
      </c>
      <c r="I37" s="6">
        <v>15</v>
      </c>
    </row>
    <row r="38" spans="1:9" x14ac:dyDescent="0.25">
      <c r="A38" s="6" t="s">
        <v>27</v>
      </c>
      <c r="G38" s="6">
        <v>4</v>
      </c>
      <c r="H38" s="6">
        <v>4</v>
      </c>
      <c r="I38" s="6">
        <v>4</v>
      </c>
    </row>
    <row r="39" spans="1:9" x14ac:dyDescent="0.25">
      <c r="A39" s="6" t="s">
        <v>28</v>
      </c>
    </row>
    <row r="40" spans="1:9" x14ac:dyDescent="0.25">
      <c r="A40" s="6" t="s">
        <v>29</v>
      </c>
      <c r="G40" s="6">
        <v>13</v>
      </c>
      <c r="H40" s="6">
        <v>17</v>
      </c>
      <c r="I40" s="6">
        <v>13</v>
      </c>
    </row>
    <row r="41" spans="1:9" x14ac:dyDescent="0.25">
      <c r="A41" s="6" t="s">
        <v>30</v>
      </c>
      <c r="G41" s="6">
        <v>20</v>
      </c>
      <c r="H41" s="6">
        <v>20</v>
      </c>
      <c r="I41" s="6">
        <v>20</v>
      </c>
    </row>
    <row r="42" spans="1:9" x14ac:dyDescent="0.25">
      <c r="A42" s="6" t="s">
        <v>31</v>
      </c>
      <c r="G42" s="6">
        <v>16</v>
      </c>
      <c r="H42" s="6">
        <v>16</v>
      </c>
      <c r="I42" s="6">
        <v>16</v>
      </c>
    </row>
    <row r="43" spans="1:9" x14ac:dyDescent="0.25">
      <c r="A43" s="6" t="s">
        <v>32</v>
      </c>
      <c r="G43" s="6">
        <v>13</v>
      </c>
    </row>
    <row r="45" spans="1:9" x14ac:dyDescent="0.25">
      <c r="A45" s="5" t="s">
        <v>33</v>
      </c>
    </row>
    <row r="46" spans="1:9" x14ac:dyDescent="0.25">
      <c r="A46" s="6" t="s">
        <v>34</v>
      </c>
      <c r="G46" s="6">
        <v>25</v>
      </c>
      <c r="H46" s="6">
        <v>25</v>
      </c>
      <c r="I46" s="6">
        <v>25</v>
      </c>
    </row>
    <row r="48" spans="1:9" x14ac:dyDescent="0.25">
      <c r="A48" s="5" t="s">
        <v>35</v>
      </c>
    </row>
    <row r="49" spans="1:9" x14ac:dyDescent="0.25">
      <c r="A49" s="6" t="s">
        <v>36</v>
      </c>
      <c r="G49" s="6">
        <v>22</v>
      </c>
      <c r="H49" s="6">
        <v>22</v>
      </c>
      <c r="I49" s="6">
        <v>50</v>
      </c>
    </row>
    <row r="50" spans="1:9" x14ac:dyDescent="0.25">
      <c r="A50" s="6" t="s">
        <v>37</v>
      </c>
      <c r="G50" s="6">
        <v>35</v>
      </c>
      <c r="H50" s="6">
        <v>30</v>
      </c>
      <c r="I50" s="6">
        <v>22</v>
      </c>
    </row>
    <row r="51" spans="1:9" x14ac:dyDescent="0.25">
      <c r="A51" s="6" t="s">
        <v>38</v>
      </c>
      <c r="G51" s="6">
        <v>35</v>
      </c>
    </row>
    <row r="52" spans="1:9" x14ac:dyDescent="0.25">
      <c r="A52" s="6" t="s">
        <v>39</v>
      </c>
      <c r="G52" s="6">
        <v>25</v>
      </c>
    </row>
    <row r="53" spans="1:9" x14ac:dyDescent="0.25">
      <c r="A53" s="6" t="s">
        <v>40</v>
      </c>
      <c r="H53" s="6">
        <v>35</v>
      </c>
      <c r="I53" s="6">
        <v>35</v>
      </c>
    </row>
    <row r="55" spans="1:9" x14ac:dyDescent="0.25">
      <c r="A55" s="5" t="s">
        <v>41</v>
      </c>
    </row>
    <row r="56" spans="1:9" x14ac:dyDescent="0.25">
      <c r="A56" s="6" t="s">
        <v>42</v>
      </c>
      <c r="G56" s="6">
        <v>100</v>
      </c>
    </row>
    <row r="57" spans="1:9" x14ac:dyDescent="0.25">
      <c r="A57" s="6" t="s">
        <v>50</v>
      </c>
      <c r="H57" s="6">
        <v>100</v>
      </c>
      <c r="I57" s="6">
        <v>100</v>
      </c>
    </row>
    <row r="58" spans="1:9" x14ac:dyDescent="0.25">
      <c r="A58" s="6" t="s">
        <v>43</v>
      </c>
      <c r="G58" s="6">
        <v>80</v>
      </c>
    </row>
    <row r="59" spans="1:9" x14ac:dyDescent="0.25">
      <c r="A59" s="6" t="s">
        <v>44</v>
      </c>
      <c r="H59" s="6">
        <v>80</v>
      </c>
      <c r="I59" s="6">
        <v>80</v>
      </c>
    </row>
  </sheetData>
  <sheetProtection password="DFAF" sheet="1" objects="1" scenarios="1"/>
  <dataValidations count="3">
    <dataValidation type="list" allowBlank="1" showDropDown="1" showInputMessage="1" showErrorMessage="1" sqref="Q16:Q18">
      <formula1>$Q$16:$Q$18</formula1>
    </dataValidation>
    <dataValidation type="list" allowBlank="1" showInputMessage="1" showErrorMessage="1" sqref="B16">
      <formula1>$Q$16:$Q$18</formula1>
    </dataValidation>
    <dataValidation type="list" allowBlank="1" showInputMessage="1" showErrorMessage="1" sqref="F16">
      <formula1>"a,b,c"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Case</vt:lpstr>
      <vt:lpstr>Condomini</vt:lpstr>
      <vt:lpstr>Palazzine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Sassi</dc:creator>
  <cp:lastModifiedBy>Michela Sassi</cp:lastModifiedBy>
  <dcterms:created xsi:type="dcterms:W3CDTF">2015-06-24T07:02:32Z</dcterms:created>
  <dcterms:modified xsi:type="dcterms:W3CDTF">2015-06-26T10:13:35Z</dcterms:modified>
</cp:coreProperties>
</file>